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480" windowHeight="11640" activeTab="0"/>
  </bookViews>
  <sheets>
    <sheet name="ŚRODKI CZYSTOŚCI" sheetId="1" r:id="rId1"/>
  </sheets>
  <definedNames/>
  <calcPr fullCalcOnLoad="1"/>
</workbook>
</file>

<file path=xl/sharedStrings.xml><?xml version="1.0" encoding="utf-8"?>
<sst xmlns="http://schemas.openxmlformats.org/spreadsheetml/2006/main" count="141" uniqueCount="85">
  <si>
    <t>L.p.</t>
  </si>
  <si>
    <t>A</t>
  </si>
  <si>
    <t>B</t>
  </si>
  <si>
    <t>Załącznik nr 1</t>
  </si>
  <si>
    <t>szt.</t>
  </si>
  <si>
    <t>Cena jednostkowa netto</t>
  </si>
  <si>
    <t>Stawka VAT %</t>
  </si>
  <si>
    <t>Wartość brutto /zł/</t>
  </si>
  <si>
    <t>Wartość VAT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</si>
  <si>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/pieczątka i podpis upoważnionego przedstawiciela wykonawcy</t>
  </si>
  <si>
    <r>
      <t xml:space="preserve">Miejsce i data: .....................................                                      </t>
    </r>
    <r>
      <rPr>
        <sz val="11"/>
        <rFont val="Arial"/>
        <family val="2"/>
      </rPr>
      <t xml:space="preserve">_________________________________                                                                                                                                                                                 </t>
    </r>
  </si>
  <si>
    <t>opakowanie</t>
  </si>
  <si>
    <t>Nazwa asortymentu</t>
  </si>
  <si>
    <t>Przewidywana roczna ilość zakupu danego asortymentu</t>
  </si>
  <si>
    <t>Środek do mycia szyb - koncentrat</t>
  </si>
  <si>
    <t>Środek do czyszczenia urządzeń sanitarnych - koncentrat</t>
  </si>
  <si>
    <t>Środek do mycia naczyń - koncentrat</t>
  </si>
  <si>
    <t>Środek do mycia posadzek ceramicznych, bezpieczny dla chromu i stali nierdzewnej - koncentrat</t>
  </si>
  <si>
    <t>Środek do czyszczenia i pielęgnacji wykładzin dywanowych - koncentrat</t>
  </si>
  <si>
    <t>Środek do czyszczenia i pielęgnacji linoleum</t>
  </si>
  <si>
    <t>Zmywaki do naczyń duże</t>
  </si>
  <si>
    <t>Proszek do prania (biały - 3 kg)</t>
  </si>
  <si>
    <t xml:space="preserve">Wkład supełkowy 50x16 cm, mocowany do stelaża za pomocą zakładek </t>
  </si>
  <si>
    <t>Aluminiowy trzonek ze stelażem do wkładów supełkowych 50x13 (o parametrach nie gorszych niż stelaż SPEEDY lub równoważny)</t>
  </si>
  <si>
    <t>Ściągaczka do wody (szer. 75 cm)</t>
  </si>
  <si>
    <t>Pojedyncze ręczniki papierowe typu ZZ - zielone, wymiary 25x23 (1 karton - 4 000 szt.)</t>
  </si>
  <si>
    <t>Pojemnik do ręczników papierowych o wymiarze 23x25 cm typu ZZ (okienko kontrolne informujące o ilości ręczników, przykręcany do ściany wkrętakami)</t>
  </si>
  <si>
    <t>Gąbka szorstka chemoodporna  minimum 10 x 20 cm</t>
  </si>
  <si>
    <t xml:space="preserve">Preparat do udrażniania syfonów i rur kanalizacyjnych w granulkach </t>
  </si>
  <si>
    <t>Ścierka domowa (do wody i kurzu) minimum 25 x 25 cm</t>
  </si>
  <si>
    <t xml:space="preserve">Pojemnik na papier toaletowy JUMBO – biały (na rolki papieru o średnicy 19 cm) </t>
  </si>
  <si>
    <t>Ściągaczki do mycia szyb (szerokość pracy: 25-20 cm)</t>
  </si>
  <si>
    <t>Zapachowa wkładka do pisuaru</t>
  </si>
  <si>
    <t>Zawieszki zapachowe do WC (koszyczek)</t>
  </si>
  <si>
    <t>Wkład bawełniany do stelaża nożycowego dł. 100 cm</t>
  </si>
  <si>
    <t>Pad do maszyny szorująco zbierającej model ICM -18E (miękki do parkietu – średnica padu 23 cm)</t>
  </si>
  <si>
    <t xml:space="preserve">Worek do odkurzacza typu Karcher WD 5.400 </t>
  </si>
  <si>
    <t>Worek do odkurzacza typu Karcher 2.863-006,0</t>
  </si>
  <si>
    <t>Filtr do odkurzacza typu Karcher 2.863-005.0</t>
  </si>
  <si>
    <t>Pad 19”/480 mm do maszyny czyszczącej LAVOR PRO FREE EVO 50E(czerwony)</t>
  </si>
  <si>
    <t>Pad 19”/480 mm do maszyny czyszczącej LAVOR PRO FREE EVO 50E(niebieski)</t>
  </si>
  <si>
    <t>SUMA ŚRODKI CZYSTOŚCI</t>
  </si>
  <si>
    <t>kg</t>
  </si>
  <si>
    <t>Jednostka miary</t>
  </si>
  <si>
    <t>litr</t>
  </si>
  <si>
    <t>rolka</t>
  </si>
  <si>
    <t>Szczotka podłogowa nylonowa</t>
  </si>
  <si>
    <t>Kij do szczotki j/w</t>
  </si>
  <si>
    <t>Szufelka plastikowa clip z gumką</t>
  </si>
  <si>
    <t>Rękawiczki jednorazowego użytku (rozmiar L, opakowanie - 100 szt.)</t>
  </si>
  <si>
    <t>Rękawiczki jednorazowego użytku (rozmiar M, opakowanie - 100 szt.)</t>
  </si>
  <si>
    <t>Rękawiczki jednorazowego użytku (rozmiar S, opakowanie - 100 szt.)</t>
  </si>
  <si>
    <t>Worki na śmieci 60 L (mocne; 50 szt. w rolce)</t>
  </si>
  <si>
    <t>Worki na śmieci 120 L (mocne; 25 szt. w rolce)</t>
  </si>
  <si>
    <t>karton</t>
  </si>
  <si>
    <t>Wiaderko na kółkach 31 l niebieskie z wyciskarką - prasą do mopów</t>
  </si>
  <si>
    <t>Szczotka do WC, kolor biały</t>
  </si>
  <si>
    <t>Wiadro - tworzywo sztuczne, kolor niebieski (10 L)</t>
  </si>
  <si>
    <t>Kosz uchylny - poj. 25 l (tworzywo sztuczne, zbiornik otwierany ręcznie przy pomocy obrotowej pokrywy, kolor srebrny/grafitowy)</t>
  </si>
  <si>
    <t>Kostka do WC (zapas do zawieszki zapachowej j/w)</t>
  </si>
  <si>
    <t>Ochraniacze na obuwie (duże)</t>
  </si>
  <si>
    <t>Środek do mycia mebli w piance (poj. 400 ml)</t>
  </si>
  <si>
    <t>Odświeżacz powietrza w aerozolu o pojemności min 260 ml (odpowiedni do elektronicznego odświeżacza powietrza typu PULSE II) - różne zapachy</t>
  </si>
  <si>
    <t>Elektroniczny odświeżacz powietrza  typu PULSE II, obudowa z tworzywa sztucznego, kolor BIAŁY</t>
  </si>
  <si>
    <t>Preparat neutralizujący zapachy na hali basenowej (preparat wprowadzany do układu wentylacyjnego)</t>
  </si>
  <si>
    <t>Zapach do sauny</t>
  </si>
  <si>
    <t>Dozownik do mydła w płynie (pojemność zbiornika 800 ml, mydło uzupełniane z kanistra, zamykany na kluczyk)</t>
  </si>
  <si>
    <t>Mydło w płynie o właściwościach pielęgnacyjnych, z zawartością kolagenu i lanoliny (5 kg)</t>
  </si>
  <si>
    <t>Środek do dezynfekcji stóp, posiadający pozwolenie Ministra Zdrowia na obrót produktem biobójczym. Czas dezynfekcji dla 1% roztworu (Staphylococcus ureus): 5 min.</t>
  </si>
  <si>
    <t>Środek  do  dezynfekcji  powierzchni nie zawierający chloru – koncentrat (działanie wirusobójcze, bakteriobójcze, grzybobójcze, okres działania 15 minut) posiadający pozwolenie Ministra Zdrowia na obrót produktem biobójczym. Czas dezynfekcji dla 1% roztworu (Staphylococcus ureus): 5 minut</t>
  </si>
  <si>
    <t>Kwaśny środek myjący do okresowego mycia powierzchni ceramicznych przeznaczony do stosowania w hali basenowej</t>
  </si>
  <si>
    <t>Środek oksydacyjny (dwutlenek chloru, SUPRA ACTIVA)</t>
  </si>
  <si>
    <t>Zasadowy środek myjąco-dezynfekujący do codziennego mycia powierzchni ceramicznych o działalniu przeciwbakteryjnym przeznaczony do stosowania w chalach basenowych posiadający pozwolenie Ministra Zdrowia na obrót produktami biobójczymi</t>
  </si>
  <si>
    <t>Szczotka do szorowarki Karcher BD40/25 (czerwona)</t>
  </si>
  <si>
    <t>Nazwa środka</t>
  </si>
  <si>
    <t>Papier  toaletowy 19 cm średnica (szary) o długości nie mniejszej niż 190 mb</t>
  </si>
  <si>
    <t>Płyn czyszczący i odtłuszczający powierzchnie  wykonane z  utwardzanego betonu, ceramiki i PCV przeznaczony w szczególności do czyszczenia śladów gumy z posadzek (CLINEX DHS FORTE)</t>
  </si>
  <si>
    <t>Środek do czyszczenia wodoodpornych wykładzin podłogowych oraz podłóg zabezpieczonych powłoką takich jak: linoleum, guma, PCV – koncentrat, przeznaczony do okresowego gruntownego mycia i usuwania powłok z wosków i polimerów (DREITURM LINO-REIN Plus)</t>
  </si>
  <si>
    <t>Środek do bieżącego czyszczenia posadzek sportowych w tym parkiet sportowy, posadzki z tworzyw sztucznych powlekanych powłoką ochronną, do stosowania w maszynie czyszczącej - koncentrat (DREITURM KLARwischpflege)</t>
  </si>
  <si>
    <t xml:space="preserve">Urządzenie do dozowania środka do mycia szyb - butelka ze spryskiwaczem (poj. 1 L) </t>
  </si>
  <si>
    <t>Środek do czyszczenia i pielęgnacji parkietu - DOPOMAT SNF</t>
  </si>
  <si>
    <t>Środek do czyszczenia wodoodpornych wykładzin podłogowych oraz podłóg zabezpieczonych powłoką takich jak: linoleum, PCV, koncentrat - PROCUR</t>
  </si>
  <si>
    <t>FORMULARZ CENOWY</t>
  </si>
  <si>
    <r>
      <t xml:space="preserve">Cena netto stanowiąca
iloczyn
</t>
    </r>
    <r>
      <rPr>
        <b/>
        <sz val="12"/>
        <rFont val="Times New Roman"/>
        <family val="1"/>
      </rPr>
      <t>A x B</t>
    </r>
  </si>
  <si>
    <t>Zapach do łaźni parowej (tylko firmy KLAFS)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</si>
</sst>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.000\ &quot;zł&quot;_-;\-* #,##0.000\ &quot;zł&quot;_-;_-* &quot;-&quot;??\ &quot;zł&quot;_-;_-@_-"/>
    <numFmt numFmtId="172" formatCode="_-* #,##0.0000\ &quot;zł&quot;_-;\-* #,##0.0000\ &quot;zł&quot;_-;_-* &quot;-&quot;??\ &quot;zł&quot;_-;_-@_-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SheetLayoutView="100" zoomScalePageLayoutView="0" workbookViewId="0" topLeftCell="A64">
      <selection activeCell="A67" sqref="A67:F67"/>
    </sheetView>
  </sheetViews>
  <sheetFormatPr defaultColWidth="9.140625" defaultRowHeight="12.75"/>
  <cols>
    <col min="1" max="1" width="8.140625" style="2" customWidth="1"/>
    <col min="2" max="2" width="51.28125" style="3" customWidth="1"/>
    <col min="3" max="3" width="13.57421875" style="3" customWidth="1"/>
    <col min="4" max="4" width="12.7109375" style="2" customWidth="1"/>
    <col min="5" max="5" width="19.140625" style="2" customWidth="1"/>
    <col min="6" max="6" width="15.57421875" style="2" customWidth="1"/>
    <col min="7" max="7" width="17.8515625" style="2" customWidth="1"/>
    <col min="8" max="8" width="12.00390625" style="2" customWidth="1"/>
    <col min="9" max="9" width="14.8515625" style="2" customWidth="1"/>
    <col min="10" max="10" width="22.7109375" style="2" customWidth="1"/>
  </cols>
  <sheetData>
    <row r="1" spans="2:10" ht="24.75" customHeight="1">
      <c r="B1" s="44" t="s">
        <v>82</v>
      </c>
      <c r="C1" s="44"/>
      <c r="D1" s="44"/>
      <c r="E1" s="44"/>
      <c r="F1" s="44"/>
      <c r="G1" s="44"/>
      <c r="H1" s="44"/>
      <c r="I1" s="44"/>
      <c r="J1" s="40" t="s">
        <v>3</v>
      </c>
    </row>
    <row r="2" ht="13.5" thickBot="1"/>
    <row r="3" spans="1:10" ht="71.25" customHeight="1" thickBot="1">
      <c r="A3" s="8" t="s">
        <v>0</v>
      </c>
      <c r="B3" s="8" t="s">
        <v>12</v>
      </c>
      <c r="C3" s="8" t="s">
        <v>74</v>
      </c>
      <c r="D3" s="9" t="s">
        <v>43</v>
      </c>
      <c r="E3" s="9" t="s">
        <v>5</v>
      </c>
      <c r="F3" s="9" t="s">
        <v>13</v>
      </c>
      <c r="G3" s="9" t="s">
        <v>83</v>
      </c>
      <c r="H3" s="9" t="s">
        <v>6</v>
      </c>
      <c r="I3" s="9" t="s">
        <v>8</v>
      </c>
      <c r="J3" s="9" t="s">
        <v>7</v>
      </c>
    </row>
    <row r="4" spans="1:10" ht="15.75">
      <c r="A4" s="10"/>
      <c r="B4" s="11"/>
      <c r="C4" s="11"/>
      <c r="D4" s="12"/>
      <c r="E4" s="13" t="s">
        <v>1</v>
      </c>
      <c r="F4" s="13" t="s">
        <v>2</v>
      </c>
      <c r="G4" s="14"/>
      <c r="H4" s="15"/>
      <c r="I4" s="15"/>
      <c r="J4" s="16"/>
    </row>
    <row r="5" spans="1:10" ht="26.25" customHeight="1">
      <c r="A5" s="17">
        <v>1</v>
      </c>
      <c r="B5" s="18" t="s">
        <v>14</v>
      </c>
      <c r="C5" s="18"/>
      <c r="D5" s="19" t="s">
        <v>44</v>
      </c>
      <c r="E5" s="20"/>
      <c r="F5" s="21">
        <v>120</v>
      </c>
      <c r="G5" s="22">
        <f>E5*F5</f>
        <v>0</v>
      </c>
      <c r="H5" s="23"/>
      <c r="I5" s="23">
        <f>(G5*H5)/100</f>
        <v>0</v>
      </c>
      <c r="J5" s="24">
        <f>G5+I5</f>
        <v>0</v>
      </c>
    </row>
    <row r="6" spans="1:10" ht="31.5" customHeight="1">
      <c r="A6" s="17">
        <v>2</v>
      </c>
      <c r="B6" s="18" t="s">
        <v>79</v>
      </c>
      <c r="C6" s="18"/>
      <c r="D6" s="19" t="s">
        <v>4</v>
      </c>
      <c r="E6" s="20"/>
      <c r="F6" s="21">
        <v>35</v>
      </c>
      <c r="G6" s="22">
        <f aca="true" t="shared" si="0" ref="G6:G64">E6*F6</f>
        <v>0</v>
      </c>
      <c r="H6" s="23"/>
      <c r="I6" s="23">
        <f aca="true" t="shared" si="1" ref="I6:I66">(G6*H6)/100</f>
        <v>0</v>
      </c>
      <c r="J6" s="24">
        <f aca="true" t="shared" si="2" ref="J6:J66">G6+I6</f>
        <v>0</v>
      </c>
    </row>
    <row r="7" spans="1:10" ht="27.75" customHeight="1">
      <c r="A7" s="17">
        <v>3</v>
      </c>
      <c r="B7" s="18" t="s">
        <v>15</v>
      </c>
      <c r="C7" s="18"/>
      <c r="D7" s="19" t="s">
        <v>44</v>
      </c>
      <c r="E7" s="20"/>
      <c r="F7" s="21">
        <v>600</v>
      </c>
      <c r="G7" s="22">
        <f t="shared" si="0"/>
        <v>0</v>
      </c>
      <c r="H7" s="23"/>
      <c r="I7" s="23">
        <f t="shared" si="1"/>
        <v>0</v>
      </c>
      <c r="J7" s="24">
        <f t="shared" si="2"/>
        <v>0</v>
      </c>
    </row>
    <row r="8" spans="1:10" ht="19.5" customHeight="1">
      <c r="A8" s="17">
        <v>4</v>
      </c>
      <c r="B8" s="18" t="s">
        <v>16</v>
      </c>
      <c r="C8" s="18"/>
      <c r="D8" s="19" t="s">
        <v>44</v>
      </c>
      <c r="E8" s="20"/>
      <c r="F8" s="21">
        <v>20</v>
      </c>
      <c r="G8" s="22">
        <f t="shared" si="0"/>
        <v>0</v>
      </c>
      <c r="H8" s="23"/>
      <c r="I8" s="23">
        <f t="shared" si="1"/>
        <v>0</v>
      </c>
      <c r="J8" s="24">
        <f t="shared" si="2"/>
        <v>0</v>
      </c>
    </row>
    <row r="9" spans="1:10" ht="18" customHeight="1">
      <c r="A9" s="17">
        <v>5</v>
      </c>
      <c r="B9" s="18" t="s">
        <v>21</v>
      </c>
      <c r="C9" s="18"/>
      <c r="D9" s="19" t="s">
        <v>42</v>
      </c>
      <c r="E9" s="20"/>
      <c r="F9" s="19">
        <v>60</v>
      </c>
      <c r="G9" s="22">
        <f t="shared" si="0"/>
        <v>0</v>
      </c>
      <c r="H9" s="23"/>
      <c r="I9" s="23">
        <f t="shared" si="1"/>
        <v>0</v>
      </c>
      <c r="J9" s="24">
        <f t="shared" si="2"/>
        <v>0</v>
      </c>
    </row>
    <row r="10" spans="1:10" ht="20.25" customHeight="1">
      <c r="A10" s="17">
        <v>6</v>
      </c>
      <c r="B10" s="18" t="s">
        <v>61</v>
      </c>
      <c r="C10" s="18"/>
      <c r="D10" s="19" t="s">
        <v>4</v>
      </c>
      <c r="E10" s="20"/>
      <c r="F10" s="19">
        <v>30</v>
      </c>
      <c r="G10" s="22">
        <f t="shared" si="0"/>
        <v>0</v>
      </c>
      <c r="H10" s="23"/>
      <c r="I10" s="23">
        <f t="shared" si="1"/>
        <v>0</v>
      </c>
      <c r="J10" s="24">
        <f t="shared" si="2"/>
        <v>0</v>
      </c>
    </row>
    <row r="11" spans="1:10" ht="32.25" customHeight="1">
      <c r="A11" s="17">
        <v>7</v>
      </c>
      <c r="B11" s="18" t="s">
        <v>17</v>
      </c>
      <c r="C11" s="18"/>
      <c r="D11" s="19" t="s">
        <v>44</v>
      </c>
      <c r="E11" s="20"/>
      <c r="F11" s="19">
        <v>600</v>
      </c>
      <c r="G11" s="22">
        <f t="shared" si="0"/>
        <v>0</v>
      </c>
      <c r="H11" s="23"/>
      <c r="I11" s="23">
        <f t="shared" si="1"/>
        <v>0</v>
      </c>
      <c r="J11" s="24">
        <f t="shared" si="2"/>
        <v>0</v>
      </c>
    </row>
    <row r="12" spans="1:10" ht="29.25" customHeight="1">
      <c r="A12" s="17">
        <v>8</v>
      </c>
      <c r="B12" s="18" t="s">
        <v>18</v>
      </c>
      <c r="C12" s="18"/>
      <c r="D12" s="19" t="s">
        <v>44</v>
      </c>
      <c r="E12" s="20"/>
      <c r="F12" s="21">
        <v>50</v>
      </c>
      <c r="G12" s="22">
        <f t="shared" si="0"/>
        <v>0</v>
      </c>
      <c r="H12" s="23"/>
      <c r="I12" s="23">
        <f t="shared" si="1"/>
        <v>0</v>
      </c>
      <c r="J12" s="24">
        <f t="shared" si="2"/>
        <v>0</v>
      </c>
    </row>
    <row r="13" spans="1:10" s="1" customFormat="1" ht="19.5" customHeight="1">
      <c r="A13" s="17">
        <v>9</v>
      </c>
      <c r="B13" s="18" t="s">
        <v>19</v>
      </c>
      <c r="C13" s="18"/>
      <c r="D13" s="19" t="s">
        <v>44</v>
      </c>
      <c r="E13" s="20"/>
      <c r="F13" s="21">
        <v>40</v>
      </c>
      <c r="G13" s="22">
        <f t="shared" si="0"/>
        <v>0</v>
      </c>
      <c r="H13" s="23"/>
      <c r="I13" s="23">
        <f t="shared" si="1"/>
        <v>0</v>
      </c>
      <c r="J13" s="24">
        <f t="shared" si="2"/>
        <v>0</v>
      </c>
    </row>
    <row r="14" spans="1:10" s="1" customFormat="1" ht="46.5" customHeight="1">
      <c r="A14" s="25">
        <v>10</v>
      </c>
      <c r="B14" s="18" t="s">
        <v>81</v>
      </c>
      <c r="C14" s="18"/>
      <c r="D14" s="19" t="s">
        <v>44</v>
      </c>
      <c r="E14" s="26"/>
      <c r="F14" s="27">
        <v>30</v>
      </c>
      <c r="G14" s="28">
        <f t="shared" si="0"/>
        <v>0</v>
      </c>
      <c r="H14" s="29"/>
      <c r="I14" s="23">
        <f t="shared" si="1"/>
        <v>0</v>
      </c>
      <c r="J14" s="24">
        <f t="shared" si="2"/>
        <v>0</v>
      </c>
    </row>
    <row r="15" spans="1:10" s="1" customFormat="1" ht="29.25" customHeight="1">
      <c r="A15" s="25">
        <v>11</v>
      </c>
      <c r="B15" s="18" t="s">
        <v>80</v>
      </c>
      <c r="C15" s="18"/>
      <c r="D15" s="19" t="s">
        <v>44</v>
      </c>
      <c r="E15" s="26"/>
      <c r="F15" s="27">
        <v>5</v>
      </c>
      <c r="G15" s="28">
        <f t="shared" si="0"/>
        <v>0</v>
      </c>
      <c r="H15" s="29"/>
      <c r="I15" s="23">
        <f t="shared" si="1"/>
        <v>0</v>
      </c>
      <c r="J15" s="24">
        <f t="shared" si="2"/>
        <v>0</v>
      </c>
    </row>
    <row r="16" spans="1:10" s="1" customFormat="1" ht="16.5" customHeight="1">
      <c r="A16" s="25">
        <v>12</v>
      </c>
      <c r="B16" s="18" t="s">
        <v>20</v>
      </c>
      <c r="C16" s="18"/>
      <c r="D16" s="19" t="s">
        <v>4</v>
      </c>
      <c r="E16" s="26"/>
      <c r="F16" s="27">
        <v>100</v>
      </c>
      <c r="G16" s="28">
        <f t="shared" si="0"/>
        <v>0</v>
      </c>
      <c r="H16" s="29"/>
      <c r="I16" s="23">
        <f t="shared" si="1"/>
        <v>0</v>
      </c>
      <c r="J16" s="24">
        <f t="shared" si="2"/>
        <v>0</v>
      </c>
    </row>
    <row r="17" spans="1:10" s="1" customFormat="1" ht="31.5" customHeight="1">
      <c r="A17" s="25">
        <v>13</v>
      </c>
      <c r="B17" s="18" t="s">
        <v>49</v>
      </c>
      <c r="C17" s="18"/>
      <c r="D17" s="19" t="s">
        <v>11</v>
      </c>
      <c r="E17" s="26"/>
      <c r="F17" s="27">
        <v>60</v>
      </c>
      <c r="G17" s="28">
        <f t="shared" si="0"/>
        <v>0</v>
      </c>
      <c r="H17" s="29"/>
      <c r="I17" s="23">
        <f t="shared" si="1"/>
        <v>0</v>
      </c>
      <c r="J17" s="24">
        <f t="shared" si="2"/>
        <v>0</v>
      </c>
    </row>
    <row r="18" spans="1:10" s="1" customFormat="1" ht="31.5" customHeight="1">
      <c r="A18" s="25">
        <v>14</v>
      </c>
      <c r="B18" s="18" t="s">
        <v>50</v>
      </c>
      <c r="C18" s="18"/>
      <c r="D18" s="19" t="s">
        <v>11</v>
      </c>
      <c r="E18" s="26"/>
      <c r="F18" s="27">
        <v>25</v>
      </c>
      <c r="G18" s="28">
        <f t="shared" si="0"/>
        <v>0</v>
      </c>
      <c r="H18" s="29"/>
      <c r="I18" s="23">
        <f t="shared" si="1"/>
        <v>0</v>
      </c>
      <c r="J18" s="24">
        <f t="shared" si="2"/>
        <v>0</v>
      </c>
    </row>
    <row r="19" spans="1:10" s="1" customFormat="1" ht="30.75" customHeight="1">
      <c r="A19" s="25">
        <v>15</v>
      </c>
      <c r="B19" s="18" t="s">
        <v>51</v>
      </c>
      <c r="C19" s="18"/>
      <c r="D19" s="19" t="s">
        <v>11</v>
      </c>
      <c r="E19" s="26"/>
      <c r="F19" s="27">
        <v>4</v>
      </c>
      <c r="G19" s="28">
        <f t="shared" si="0"/>
        <v>0</v>
      </c>
      <c r="H19" s="29"/>
      <c r="I19" s="23">
        <f t="shared" si="1"/>
        <v>0</v>
      </c>
      <c r="J19" s="24">
        <f t="shared" si="2"/>
        <v>0</v>
      </c>
    </row>
    <row r="20" spans="1:10" s="1" customFormat="1" ht="21" customHeight="1">
      <c r="A20" s="25">
        <v>16</v>
      </c>
      <c r="B20" s="18" t="s">
        <v>52</v>
      </c>
      <c r="C20" s="18"/>
      <c r="D20" s="19" t="s">
        <v>45</v>
      </c>
      <c r="E20" s="26"/>
      <c r="F20" s="27">
        <v>750</v>
      </c>
      <c r="G20" s="28">
        <f t="shared" si="0"/>
        <v>0</v>
      </c>
      <c r="H20" s="29"/>
      <c r="I20" s="23">
        <f t="shared" si="1"/>
        <v>0</v>
      </c>
      <c r="J20" s="24">
        <f t="shared" si="2"/>
        <v>0</v>
      </c>
    </row>
    <row r="21" spans="1:10" s="1" customFormat="1" ht="19.5" customHeight="1">
      <c r="A21" s="25">
        <v>17</v>
      </c>
      <c r="B21" s="18" t="s">
        <v>53</v>
      </c>
      <c r="C21" s="18"/>
      <c r="D21" s="19" t="s">
        <v>45</v>
      </c>
      <c r="E21" s="26"/>
      <c r="F21" s="27">
        <v>500</v>
      </c>
      <c r="G21" s="28">
        <f t="shared" si="0"/>
        <v>0</v>
      </c>
      <c r="H21" s="29"/>
      <c r="I21" s="23">
        <f t="shared" si="1"/>
        <v>0</v>
      </c>
      <c r="J21" s="24">
        <f t="shared" si="2"/>
        <v>0</v>
      </c>
    </row>
    <row r="22" spans="1:10" s="1" customFormat="1" ht="18.75" customHeight="1">
      <c r="A22" s="25">
        <v>18</v>
      </c>
      <c r="B22" s="18" t="s">
        <v>46</v>
      </c>
      <c r="C22" s="18"/>
      <c r="D22" s="19" t="s">
        <v>4</v>
      </c>
      <c r="E22" s="26"/>
      <c r="F22" s="27">
        <v>55</v>
      </c>
      <c r="G22" s="28">
        <f t="shared" si="0"/>
        <v>0</v>
      </c>
      <c r="H22" s="29"/>
      <c r="I22" s="23">
        <f t="shared" si="1"/>
        <v>0</v>
      </c>
      <c r="J22" s="24">
        <f t="shared" si="2"/>
        <v>0</v>
      </c>
    </row>
    <row r="23" spans="1:10" s="1" customFormat="1" ht="19.5" customHeight="1">
      <c r="A23" s="25">
        <v>19</v>
      </c>
      <c r="B23" s="18" t="s">
        <v>47</v>
      </c>
      <c r="C23" s="18"/>
      <c r="D23" s="19" t="s">
        <v>4</v>
      </c>
      <c r="E23" s="26"/>
      <c r="F23" s="27">
        <v>15</v>
      </c>
      <c r="G23" s="28">
        <f t="shared" si="0"/>
        <v>0</v>
      </c>
      <c r="H23" s="29"/>
      <c r="I23" s="23">
        <f t="shared" si="1"/>
        <v>0</v>
      </c>
      <c r="J23" s="24">
        <f t="shared" si="2"/>
        <v>0</v>
      </c>
    </row>
    <row r="24" spans="1:10" s="1" customFormat="1" ht="17.25" customHeight="1">
      <c r="A24" s="25">
        <v>20</v>
      </c>
      <c r="B24" s="18" t="s">
        <v>48</v>
      </c>
      <c r="C24" s="18"/>
      <c r="D24" s="19" t="s">
        <v>4</v>
      </c>
      <c r="E24" s="26"/>
      <c r="F24" s="27">
        <v>40</v>
      </c>
      <c r="G24" s="28">
        <f t="shared" si="0"/>
        <v>0</v>
      </c>
      <c r="H24" s="29"/>
      <c r="I24" s="23">
        <f t="shared" si="1"/>
        <v>0</v>
      </c>
      <c r="J24" s="24">
        <f t="shared" si="2"/>
        <v>0</v>
      </c>
    </row>
    <row r="25" spans="1:10" s="1" customFormat="1" ht="29.25" customHeight="1">
      <c r="A25" s="25">
        <v>21</v>
      </c>
      <c r="B25" s="18" t="s">
        <v>75</v>
      </c>
      <c r="C25" s="18"/>
      <c r="D25" s="19" t="s">
        <v>45</v>
      </c>
      <c r="E25" s="26"/>
      <c r="F25" s="27">
        <v>1000</v>
      </c>
      <c r="G25" s="28">
        <f t="shared" si="0"/>
        <v>0</v>
      </c>
      <c r="H25" s="29"/>
      <c r="I25" s="23">
        <f t="shared" si="1"/>
        <v>0</v>
      </c>
      <c r="J25" s="24">
        <f t="shared" si="2"/>
        <v>0</v>
      </c>
    </row>
    <row r="26" spans="1:10" s="1" customFormat="1" ht="31.5" customHeight="1">
      <c r="A26" s="25">
        <v>22</v>
      </c>
      <c r="B26" s="18" t="s">
        <v>22</v>
      </c>
      <c r="C26" s="18"/>
      <c r="D26" s="19" t="s">
        <v>4</v>
      </c>
      <c r="E26" s="26"/>
      <c r="F26" s="27">
        <v>50</v>
      </c>
      <c r="G26" s="28">
        <f t="shared" si="0"/>
        <v>0</v>
      </c>
      <c r="H26" s="29"/>
      <c r="I26" s="23">
        <f t="shared" si="1"/>
        <v>0</v>
      </c>
      <c r="J26" s="24">
        <f t="shared" si="2"/>
        <v>0</v>
      </c>
    </row>
    <row r="27" spans="1:10" s="1" customFormat="1" ht="45" customHeight="1">
      <c r="A27" s="25">
        <v>23</v>
      </c>
      <c r="B27" s="18" t="s">
        <v>23</v>
      </c>
      <c r="C27" s="18"/>
      <c r="D27" s="19" t="s">
        <v>4</v>
      </c>
      <c r="E27" s="26"/>
      <c r="F27" s="27">
        <v>10</v>
      </c>
      <c r="G27" s="28">
        <f t="shared" si="0"/>
        <v>0</v>
      </c>
      <c r="H27" s="29"/>
      <c r="I27" s="23">
        <f t="shared" si="1"/>
        <v>0</v>
      </c>
      <c r="J27" s="24">
        <f t="shared" si="2"/>
        <v>0</v>
      </c>
    </row>
    <row r="28" spans="1:10" s="1" customFormat="1" ht="21.75" customHeight="1">
      <c r="A28" s="25">
        <v>24</v>
      </c>
      <c r="B28" s="18" t="s">
        <v>24</v>
      </c>
      <c r="C28" s="18"/>
      <c r="D28" s="19" t="s">
        <v>4</v>
      </c>
      <c r="E28" s="26"/>
      <c r="F28" s="27">
        <v>10</v>
      </c>
      <c r="G28" s="28">
        <f t="shared" si="0"/>
        <v>0</v>
      </c>
      <c r="H28" s="29"/>
      <c r="I28" s="23">
        <f t="shared" si="1"/>
        <v>0</v>
      </c>
      <c r="J28" s="24">
        <f t="shared" si="2"/>
        <v>0</v>
      </c>
    </row>
    <row r="29" spans="1:10" s="1" customFormat="1" ht="33.75" customHeight="1">
      <c r="A29" s="25">
        <v>25</v>
      </c>
      <c r="B29" s="18" t="s">
        <v>66</v>
      </c>
      <c r="C29" s="18"/>
      <c r="D29" s="19" t="s">
        <v>4</v>
      </c>
      <c r="E29" s="20"/>
      <c r="F29" s="21">
        <v>50</v>
      </c>
      <c r="G29" s="22">
        <f t="shared" si="0"/>
        <v>0</v>
      </c>
      <c r="H29" s="22"/>
      <c r="I29" s="22">
        <f t="shared" si="1"/>
        <v>0</v>
      </c>
      <c r="J29" s="24">
        <f t="shared" si="2"/>
        <v>0</v>
      </c>
    </row>
    <row r="30" spans="1:10" s="1" customFormat="1" ht="32.25" customHeight="1">
      <c r="A30" s="25">
        <v>26</v>
      </c>
      <c r="B30" s="18" t="s">
        <v>67</v>
      </c>
      <c r="C30" s="30"/>
      <c r="D30" s="19" t="s">
        <v>4</v>
      </c>
      <c r="E30" s="26"/>
      <c r="F30" s="27">
        <v>250</v>
      </c>
      <c r="G30" s="28">
        <f t="shared" si="0"/>
        <v>0</v>
      </c>
      <c r="H30" s="29"/>
      <c r="I30" s="23">
        <f t="shared" si="1"/>
        <v>0</v>
      </c>
      <c r="J30" s="24">
        <f t="shared" si="2"/>
        <v>0</v>
      </c>
    </row>
    <row r="31" spans="1:10" s="1" customFormat="1" ht="33" customHeight="1">
      <c r="A31" s="25">
        <v>27</v>
      </c>
      <c r="B31" s="18" t="s">
        <v>25</v>
      </c>
      <c r="C31" s="18"/>
      <c r="D31" s="19" t="s">
        <v>54</v>
      </c>
      <c r="E31" s="26"/>
      <c r="F31" s="27">
        <v>230</v>
      </c>
      <c r="G31" s="28">
        <f t="shared" si="0"/>
        <v>0</v>
      </c>
      <c r="H31" s="29"/>
      <c r="I31" s="23">
        <f t="shared" si="1"/>
        <v>0</v>
      </c>
      <c r="J31" s="24">
        <f t="shared" si="2"/>
        <v>0</v>
      </c>
    </row>
    <row r="32" spans="1:10" s="1" customFormat="1" ht="46.5" customHeight="1">
      <c r="A32" s="25">
        <v>28</v>
      </c>
      <c r="B32" s="18" t="s">
        <v>26</v>
      </c>
      <c r="C32" s="18"/>
      <c r="D32" s="19" t="s">
        <v>4</v>
      </c>
      <c r="E32" s="26"/>
      <c r="F32" s="27">
        <v>20</v>
      </c>
      <c r="G32" s="28">
        <f t="shared" si="0"/>
        <v>0</v>
      </c>
      <c r="H32" s="29"/>
      <c r="I32" s="23">
        <f t="shared" si="1"/>
        <v>0</v>
      </c>
      <c r="J32" s="24">
        <f t="shared" si="2"/>
        <v>0</v>
      </c>
    </row>
    <row r="33" spans="1:10" s="1" customFormat="1" ht="30.75" customHeight="1">
      <c r="A33" s="25">
        <v>29</v>
      </c>
      <c r="B33" s="18" t="s">
        <v>55</v>
      </c>
      <c r="C33" s="31"/>
      <c r="D33" s="32" t="s">
        <v>4</v>
      </c>
      <c r="E33" s="26"/>
      <c r="F33" s="27">
        <v>6</v>
      </c>
      <c r="G33" s="28">
        <f t="shared" si="0"/>
        <v>0</v>
      </c>
      <c r="H33" s="29"/>
      <c r="I33" s="23">
        <f t="shared" si="1"/>
        <v>0</v>
      </c>
      <c r="J33" s="24">
        <f t="shared" si="2"/>
        <v>0</v>
      </c>
    </row>
    <row r="34" spans="1:10" s="1" customFormat="1" ht="18.75" customHeight="1">
      <c r="A34" s="25">
        <v>30</v>
      </c>
      <c r="B34" s="18" t="s">
        <v>27</v>
      </c>
      <c r="C34" s="18"/>
      <c r="D34" s="19" t="s">
        <v>4</v>
      </c>
      <c r="E34" s="26"/>
      <c r="F34" s="27">
        <v>10</v>
      </c>
      <c r="G34" s="28">
        <f t="shared" si="0"/>
        <v>0</v>
      </c>
      <c r="H34" s="29"/>
      <c r="I34" s="23">
        <f t="shared" si="1"/>
        <v>0</v>
      </c>
      <c r="J34" s="24">
        <f t="shared" si="2"/>
        <v>0</v>
      </c>
    </row>
    <row r="35" spans="1:10" s="1" customFormat="1" ht="33" customHeight="1">
      <c r="A35" s="25">
        <v>31</v>
      </c>
      <c r="B35" s="18" t="s">
        <v>28</v>
      </c>
      <c r="C35" s="18"/>
      <c r="D35" s="19" t="s">
        <v>42</v>
      </c>
      <c r="E35" s="26"/>
      <c r="F35" s="27">
        <v>50</v>
      </c>
      <c r="G35" s="28">
        <f t="shared" si="0"/>
        <v>0</v>
      </c>
      <c r="H35" s="29"/>
      <c r="I35" s="23">
        <f t="shared" si="1"/>
        <v>0</v>
      </c>
      <c r="J35" s="24">
        <f t="shared" si="2"/>
        <v>0</v>
      </c>
    </row>
    <row r="36" spans="1:10" s="1" customFormat="1" ht="18.75" customHeight="1">
      <c r="A36" s="17">
        <v>32</v>
      </c>
      <c r="B36" s="18" t="s">
        <v>57</v>
      </c>
      <c r="C36" s="18"/>
      <c r="D36" s="19" t="s">
        <v>4</v>
      </c>
      <c r="E36" s="20"/>
      <c r="F36" s="21">
        <v>20</v>
      </c>
      <c r="G36" s="22">
        <f t="shared" si="0"/>
        <v>0</v>
      </c>
      <c r="H36" s="22"/>
      <c r="I36" s="23">
        <f t="shared" si="1"/>
        <v>0</v>
      </c>
      <c r="J36" s="24">
        <f t="shared" si="2"/>
        <v>0</v>
      </c>
    </row>
    <row r="37" spans="1:10" s="1" customFormat="1" ht="33.75" customHeight="1">
      <c r="A37" s="25">
        <v>33</v>
      </c>
      <c r="B37" s="18" t="s">
        <v>63</v>
      </c>
      <c r="C37" s="18"/>
      <c r="D37" s="19" t="s">
        <v>4</v>
      </c>
      <c r="E37" s="26"/>
      <c r="F37" s="27">
        <v>15</v>
      </c>
      <c r="G37" s="28">
        <f t="shared" si="0"/>
        <v>0</v>
      </c>
      <c r="H37" s="29"/>
      <c r="I37" s="23">
        <f t="shared" si="1"/>
        <v>0</v>
      </c>
      <c r="J37" s="24">
        <f t="shared" si="2"/>
        <v>0</v>
      </c>
    </row>
    <row r="38" spans="1:10" s="1" customFormat="1" ht="47.25" customHeight="1">
      <c r="A38" s="25">
        <v>34</v>
      </c>
      <c r="B38" s="18" t="s">
        <v>62</v>
      </c>
      <c r="C38" s="18"/>
      <c r="D38" s="19" t="s">
        <v>4</v>
      </c>
      <c r="E38" s="26"/>
      <c r="F38" s="27">
        <v>300</v>
      </c>
      <c r="G38" s="28">
        <f t="shared" si="0"/>
        <v>0</v>
      </c>
      <c r="H38" s="29"/>
      <c r="I38" s="23">
        <f t="shared" si="1"/>
        <v>0</v>
      </c>
      <c r="J38" s="24">
        <f t="shared" si="2"/>
        <v>0</v>
      </c>
    </row>
    <row r="39" spans="1:10" s="1" customFormat="1" ht="24.75" customHeight="1">
      <c r="A39" s="25">
        <v>35</v>
      </c>
      <c r="B39" s="18" t="s">
        <v>56</v>
      </c>
      <c r="C39" s="18"/>
      <c r="D39" s="19" t="s">
        <v>4</v>
      </c>
      <c r="E39" s="26"/>
      <c r="F39" s="27">
        <v>50</v>
      </c>
      <c r="G39" s="28">
        <f t="shared" si="0"/>
        <v>0</v>
      </c>
      <c r="H39" s="29"/>
      <c r="I39" s="23">
        <f t="shared" si="1"/>
        <v>0</v>
      </c>
      <c r="J39" s="24">
        <f t="shared" si="2"/>
        <v>0</v>
      </c>
    </row>
    <row r="40" spans="1:10" s="1" customFormat="1" ht="49.5" customHeight="1">
      <c r="A40" s="25">
        <v>36</v>
      </c>
      <c r="B40" s="18" t="s">
        <v>58</v>
      </c>
      <c r="C40" s="18"/>
      <c r="D40" s="19" t="s">
        <v>4</v>
      </c>
      <c r="E40" s="26"/>
      <c r="F40" s="27">
        <v>50</v>
      </c>
      <c r="G40" s="28">
        <f t="shared" si="0"/>
        <v>0</v>
      </c>
      <c r="H40" s="29"/>
      <c r="I40" s="23">
        <f t="shared" si="1"/>
        <v>0</v>
      </c>
      <c r="J40" s="24">
        <f t="shared" si="2"/>
        <v>0</v>
      </c>
    </row>
    <row r="41" spans="1:10" s="1" customFormat="1" ht="22.5" customHeight="1">
      <c r="A41" s="25">
        <v>37</v>
      </c>
      <c r="B41" s="18" t="s">
        <v>29</v>
      </c>
      <c r="C41" s="18"/>
      <c r="D41" s="19" t="s">
        <v>4</v>
      </c>
      <c r="E41" s="26"/>
      <c r="F41" s="27">
        <v>270</v>
      </c>
      <c r="G41" s="28">
        <f t="shared" si="0"/>
        <v>0</v>
      </c>
      <c r="H41" s="29"/>
      <c r="I41" s="23">
        <f t="shared" si="1"/>
        <v>0</v>
      </c>
      <c r="J41" s="24">
        <f t="shared" si="2"/>
        <v>0</v>
      </c>
    </row>
    <row r="42" spans="1:10" s="1" customFormat="1" ht="30" customHeight="1">
      <c r="A42" s="25">
        <v>38</v>
      </c>
      <c r="B42" s="18" t="s">
        <v>30</v>
      </c>
      <c r="C42" s="18"/>
      <c r="D42" s="19" t="s">
        <v>4</v>
      </c>
      <c r="E42" s="26"/>
      <c r="F42" s="27">
        <v>15</v>
      </c>
      <c r="G42" s="28">
        <f t="shared" si="0"/>
        <v>0</v>
      </c>
      <c r="H42" s="29"/>
      <c r="I42" s="23">
        <f t="shared" si="1"/>
        <v>0</v>
      </c>
      <c r="J42" s="24">
        <f t="shared" si="2"/>
        <v>0</v>
      </c>
    </row>
    <row r="43" spans="1:10" s="1" customFormat="1" ht="21.75" customHeight="1">
      <c r="A43" s="25">
        <v>39</v>
      </c>
      <c r="B43" s="18" t="s">
        <v>60</v>
      </c>
      <c r="C43" s="18"/>
      <c r="D43" s="19" t="s">
        <v>4</v>
      </c>
      <c r="E43" s="26"/>
      <c r="F43" s="27">
        <v>3000</v>
      </c>
      <c r="G43" s="28">
        <f t="shared" si="0"/>
        <v>0</v>
      </c>
      <c r="H43" s="29"/>
      <c r="I43" s="23">
        <f t="shared" si="1"/>
        <v>0</v>
      </c>
      <c r="J43" s="24">
        <f t="shared" si="2"/>
        <v>0</v>
      </c>
    </row>
    <row r="44" spans="1:10" s="1" customFormat="1" ht="21.75" customHeight="1">
      <c r="A44" s="25">
        <v>40</v>
      </c>
      <c r="B44" s="18" t="s">
        <v>31</v>
      </c>
      <c r="C44" s="18"/>
      <c r="D44" s="19" t="s">
        <v>4</v>
      </c>
      <c r="E44" s="26"/>
      <c r="F44" s="27">
        <v>10</v>
      </c>
      <c r="G44" s="28">
        <f t="shared" si="0"/>
        <v>0</v>
      </c>
      <c r="H44" s="29"/>
      <c r="I44" s="23">
        <f t="shared" si="1"/>
        <v>0</v>
      </c>
      <c r="J44" s="24">
        <f t="shared" si="2"/>
        <v>0</v>
      </c>
    </row>
    <row r="45" spans="1:10" s="1" customFormat="1" ht="20.25" customHeight="1">
      <c r="A45" s="25">
        <v>41</v>
      </c>
      <c r="B45" s="18" t="s">
        <v>32</v>
      </c>
      <c r="C45" s="18"/>
      <c r="D45" s="19" t="s">
        <v>4</v>
      </c>
      <c r="E45" s="26"/>
      <c r="F45" s="27">
        <v>70</v>
      </c>
      <c r="G45" s="28">
        <f t="shared" si="0"/>
        <v>0</v>
      </c>
      <c r="H45" s="29"/>
      <c r="I45" s="23">
        <f t="shared" si="1"/>
        <v>0</v>
      </c>
      <c r="J45" s="24">
        <f t="shared" si="2"/>
        <v>0</v>
      </c>
    </row>
    <row r="46" spans="1:10" s="1" customFormat="1" ht="21" customHeight="1">
      <c r="A46" s="25">
        <v>42</v>
      </c>
      <c r="B46" s="18" t="s">
        <v>33</v>
      </c>
      <c r="C46" s="18"/>
      <c r="D46" s="19" t="s">
        <v>4</v>
      </c>
      <c r="E46" s="26"/>
      <c r="F46" s="27">
        <v>50</v>
      </c>
      <c r="G46" s="28">
        <f t="shared" si="0"/>
        <v>0</v>
      </c>
      <c r="H46" s="29"/>
      <c r="I46" s="23">
        <f t="shared" si="1"/>
        <v>0</v>
      </c>
      <c r="J46" s="24">
        <f t="shared" si="2"/>
        <v>0</v>
      </c>
    </row>
    <row r="47" spans="1:10" s="1" customFormat="1" ht="21.75" customHeight="1">
      <c r="A47" s="25">
        <v>43</v>
      </c>
      <c r="B47" s="18" t="s">
        <v>59</v>
      </c>
      <c r="C47" s="18"/>
      <c r="D47" s="19" t="s">
        <v>4</v>
      </c>
      <c r="E47" s="26"/>
      <c r="F47" s="27">
        <v>50</v>
      </c>
      <c r="G47" s="28">
        <f t="shared" si="0"/>
        <v>0</v>
      </c>
      <c r="H47" s="29"/>
      <c r="I47" s="23">
        <f t="shared" si="1"/>
        <v>0</v>
      </c>
      <c r="J47" s="24">
        <f t="shared" si="2"/>
        <v>0</v>
      </c>
    </row>
    <row r="48" spans="1:10" s="1" customFormat="1" ht="63.75" customHeight="1">
      <c r="A48" s="25">
        <v>44</v>
      </c>
      <c r="B48" s="18" t="s">
        <v>76</v>
      </c>
      <c r="C48" s="30"/>
      <c r="D48" s="19" t="s">
        <v>44</v>
      </c>
      <c r="E48" s="26"/>
      <c r="F48" s="27">
        <v>50</v>
      </c>
      <c r="G48" s="28">
        <f t="shared" si="0"/>
        <v>0</v>
      </c>
      <c r="H48" s="29"/>
      <c r="I48" s="23">
        <f t="shared" si="1"/>
        <v>0</v>
      </c>
      <c r="J48" s="24">
        <f t="shared" si="2"/>
        <v>0</v>
      </c>
    </row>
    <row r="49" spans="1:10" s="1" customFormat="1" ht="23.25" customHeight="1">
      <c r="A49" s="25">
        <v>45</v>
      </c>
      <c r="B49" s="18" t="s">
        <v>34</v>
      </c>
      <c r="C49" s="18"/>
      <c r="D49" s="19" t="s">
        <v>4</v>
      </c>
      <c r="E49" s="26"/>
      <c r="F49" s="27">
        <v>2</v>
      </c>
      <c r="G49" s="28">
        <f t="shared" si="0"/>
        <v>0</v>
      </c>
      <c r="H49" s="29"/>
      <c r="I49" s="23">
        <f t="shared" si="1"/>
        <v>0</v>
      </c>
      <c r="J49" s="24">
        <f t="shared" si="2"/>
        <v>0</v>
      </c>
    </row>
    <row r="50" spans="1:10" s="1" customFormat="1" ht="33" customHeight="1">
      <c r="A50" s="25">
        <v>46</v>
      </c>
      <c r="B50" s="18" t="s">
        <v>35</v>
      </c>
      <c r="C50" s="18"/>
      <c r="D50" s="19" t="s">
        <v>4</v>
      </c>
      <c r="E50" s="26"/>
      <c r="F50" s="27">
        <v>2</v>
      </c>
      <c r="G50" s="28">
        <f t="shared" si="0"/>
        <v>0</v>
      </c>
      <c r="H50" s="29"/>
      <c r="I50" s="23">
        <f t="shared" si="1"/>
        <v>0</v>
      </c>
      <c r="J50" s="24">
        <f t="shared" si="2"/>
        <v>0</v>
      </c>
    </row>
    <row r="51" spans="1:10" s="1" customFormat="1" ht="21.75" customHeight="1">
      <c r="A51" s="25">
        <v>47</v>
      </c>
      <c r="B51" s="18" t="s">
        <v>36</v>
      </c>
      <c r="C51" s="18"/>
      <c r="D51" s="19" t="s">
        <v>4</v>
      </c>
      <c r="E51" s="26"/>
      <c r="F51" s="27">
        <v>20</v>
      </c>
      <c r="G51" s="28">
        <f t="shared" si="0"/>
        <v>0</v>
      </c>
      <c r="H51" s="29"/>
      <c r="I51" s="23">
        <f t="shared" si="1"/>
        <v>0</v>
      </c>
      <c r="J51" s="24">
        <f t="shared" si="2"/>
        <v>0</v>
      </c>
    </row>
    <row r="52" spans="1:10" s="1" customFormat="1" ht="24.75" customHeight="1">
      <c r="A52" s="25">
        <v>48</v>
      </c>
      <c r="B52" s="18" t="s">
        <v>37</v>
      </c>
      <c r="C52" s="18"/>
      <c r="D52" s="19" t="s">
        <v>4</v>
      </c>
      <c r="E52" s="26"/>
      <c r="F52" s="27">
        <v>30</v>
      </c>
      <c r="G52" s="28">
        <f t="shared" si="0"/>
        <v>0</v>
      </c>
      <c r="H52" s="29"/>
      <c r="I52" s="23">
        <f t="shared" si="1"/>
        <v>0</v>
      </c>
      <c r="J52" s="24">
        <f t="shared" si="2"/>
        <v>0</v>
      </c>
    </row>
    <row r="53" spans="1:10" s="1" customFormat="1" ht="17.25" customHeight="1">
      <c r="A53" s="25">
        <v>49</v>
      </c>
      <c r="B53" s="18" t="s">
        <v>38</v>
      </c>
      <c r="C53" s="18"/>
      <c r="D53" s="19" t="s">
        <v>4</v>
      </c>
      <c r="E53" s="26"/>
      <c r="F53" s="27">
        <v>2</v>
      </c>
      <c r="G53" s="28">
        <f t="shared" si="0"/>
        <v>0</v>
      </c>
      <c r="H53" s="29"/>
      <c r="I53" s="23">
        <f t="shared" si="1"/>
        <v>0</v>
      </c>
      <c r="J53" s="24">
        <f t="shared" si="2"/>
        <v>0</v>
      </c>
    </row>
    <row r="54" spans="1:10" s="1" customFormat="1" ht="29.25" customHeight="1">
      <c r="A54" s="25">
        <v>50</v>
      </c>
      <c r="B54" s="18" t="s">
        <v>39</v>
      </c>
      <c r="C54" s="18"/>
      <c r="D54" s="19" t="s">
        <v>4</v>
      </c>
      <c r="E54" s="26"/>
      <c r="F54" s="27">
        <v>8</v>
      </c>
      <c r="G54" s="28">
        <f t="shared" si="0"/>
        <v>0</v>
      </c>
      <c r="H54" s="29"/>
      <c r="I54" s="23">
        <f t="shared" si="1"/>
        <v>0</v>
      </c>
      <c r="J54" s="33">
        <f t="shared" si="2"/>
        <v>0</v>
      </c>
    </row>
    <row r="55" spans="1:10" s="1" customFormat="1" ht="27" customHeight="1">
      <c r="A55" s="25">
        <v>51</v>
      </c>
      <c r="B55" s="18" t="s">
        <v>40</v>
      </c>
      <c r="C55" s="18"/>
      <c r="D55" s="19" t="s">
        <v>4</v>
      </c>
      <c r="E55" s="20"/>
      <c r="F55" s="21">
        <v>8</v>
      </c>
      <c r="G55" s="22">
        <f t="shared" si="0"/>
        <v>0</v>
      </c>
      <c r="H55" s="22"/>
      <c r="I55" s="23">
        <f t="shared" si="1"/>
        <v>0</v>
      </c>
      <c r="J55" s="24">
        <f t="shared" si="2"/>
        <v>0</v>
      </c>
    </row>
    <row r="56" spans="1:10" s="1" customFormat="1" ht="94.5" customHeight="1">
      <c r="A56" s="25">
        <v>52</v>
      </c>
      <c r="B56" s="18" t="s">
        <v>77</v>
      </c>
      <c r="C56" s="18"/>
      <c r="D56" s="19" t="s">
        <v>44</v>
      </c>
      <c r="E56" s="26"/>
      <c r="F56" s="27">
        <v>50</v>
      </c>
      <c r="G56" s="28">
        <f t="shared" si="0"/>
        <v>0</v>
      </c>
      <c r="H56" s="29"/>
      <c r="I56" s="23">
        <f t="shared" si="1"/>
        <v>0</v>
      </c>
      <c r="J56" s="34">
        <f t="shared" si="2"/>
        <v>0</v>
      </c>
    </row>
    <row r="57" spans="1:10" s="1" customFormat="1" ht="81.75" customHeight="1">
      <c r="A57" s="25">
        <v>53</v>
      </c>
      <c r="B57" s="18" t="s">
        <v>78</v>
      </c>
      <c r="C57" s="18"/>
      <c r="D57" s="19" t="s">
        <v>44</v>
      </c>
      <c r="E57" s="26"/>
      <c r="F57" s="27">
        <v>60</v>
      </c>
      <c r="G57" s="28">
        <f t="shared" si="0"/>
        <v>0</v>
      </c>
      <c r="H57" s="29"/>
      <c r="I57" s="23">
        <f t="shared" si="1"/>
        <v>0</v>
      </c>
      <c r="J57" s="24">
        <f t="shared" si="2"/>
        <v>0</v>
      </c>
    </row>
    <row r="58" spans="1:10" s="1" customFormat="1" ht="36" customHeight="1">
      <c r="A58" s="25">
        <v>54</v>
      </c>
      <c r="B58" s="18" t="s">
        <v>64</v>
      </c>
      <c r="C58" s="30"/>
      <c r="D58" s="19" t="s">
        <v>44</v>
      </c>
      <c r="E58" s="26"/>
      <c r="F58" s="27">
        <v>40</v>
      </c>
      <c r="G58" s="28">
        <f t="shared" si="0"/>
        <v>0</v>
      </c>
      <c r="H58" s="29"/>
      <c r="I58" s="23">
        <f t="shared" si="1"/>
        <v>0</v>
      </c>
      <c r="J58" s="24">
        <f t="shared" si="2"/>
        <v>0</v>
      </c>
    </row>
    <row r="59" spans="1:10" s="1" customFormat="1" ht="29.25" customHeight="1">
      <c r="A59" s="25">
        <v>55</v>
      </c>
      <c r="B59" s="18" t="s">
        <v>65</v>
      </c>
      <c r="C59" s="18"/>
      <c r="D59" s="19" t="s">
        <v>44</v>
      </c>
      <c r="E59" s="26"/>
      <c r="F59" s="27">
        <v>100</v>
      </c>
      <c r="G59" s="28">
        <f t="shared" si="0"/>
        <v>0</v>
      </c>
      <c r="H59" s="29"/>
      <c r="I59" s="23">
        <f t="shared" si="1"/>
        <v>0</v>
      </c>
      <c r="J59" s="24">
        <f t="shared" si="2"/>
        <v>0</v>
      </c>
    </row>
    <row r="60" spans="1:10" s="1" customFormat="1" ht="29.25" customHeight="1">
      <c r="A60" s="25">
        <v>56</v>
      </c>
      <c r="B60" s="18" t="s">
        <v>84</v>
      </c>
      <c r="C60" s="18"/>
      <c r="D60" s="19" t="s">
        <v>44</v>
      </c>
      <c r="E60" s="26"/>
      <c r="F60" s="27">
        <v>60</v>
      </c>
      <c r="G60" s="28">
        <f t="shared" si="0"/>
        <v>0</v>
      </c>
      <c r="H60" s="29"/>
      <c r="I60" s="23">
        <f t="shared" si="1"/>
        <v>0</v>
      </c>
      <c r="J60" s="24">
        <f t="shared" si="2"/>
        <v>0</v>
      </c>
    </row>
    <row r="61" spans="1:10" s="1" customFormat="1" ht="52.5" customHeight="1">
      <c r="A61" s="25">
        <v>57</v>
      </c>
      <c r="B61" s="18" t="s">
        <v>70</v>
      </c>
      <c r="C61" s="18"/>
      <c r="D61" s="19" t="s">
        <v>42</v>
      </c>
      <c r="E61" s="26"/>
      <c r="F61" s="27">
        <v>1000</v>
      </c>
      <c r="G61" s="28">
        <f t="shared" si="0"/>
        <v>0</v>
      </c>
      <c r="H61" s="29"/>
      <c r="I61" s="23">
        <f t="shared" si="1"/>
        <v>0</v>
      </c>
      <c r="J61" s="24">
        <f t="shared" si="2"/>
        <v>0</v>
      </c>
    </row>
    <row r="62" spans="1:10" s="1" customFormat="1" ht="82.5" customHeight="1">
      <c r="A62" s="25">
        <v>58</v>
      </c>
      <c r="B62" s="18" t="s">
        <v>72</v>
      </c>
      <c r="C62" s="18"/>
      <c r="D62" s="19" t="s">
        <v>42</v>
      </c>
      <c r="E62" s="26"/>
      <c r="F62" s="27">
        <v>600</v>
      </c>
      <c r="G62" s="28">
        <f t="shared" si="0"/>
        <v>0</v>
      </c>
      <c r="H62" s="29"/>
      <c r="I62" s="23">
        <f t="shared" si="1"/>
        <v>0</v>
      </c>
      <c r="J62" s="24">
        <f t="shared" si="2"/>
        <v>0</v>
      </c>
    </row>
    <row r="63" spans="1:10" s="1" customFormat="1" ht="96.75" customHeight="1">
      <c r="A63" s="25">
        <v>59</v>
      </c>
      <c r="B63" s="18" t="s">
        <v>69</v>
      </c>
      <c r="C63" s="18"/>
      <c r="D63" s="19" t="s">
        <v>42</v>
      </c>
      <c r="E63" s="26"/>
      <c r="F63" s="27">
        <v>300</v>
      </c>
      <c r="G63" s="28">
        <f t="shared" si="0"/>
        <v>0</v>
      </c>
      <c r="H63" s="29"/>
      <c r="I63" s="23">
        <f t="shared" si="1"/>
        <v>0</v>
      </c>
      <c r="J63" s="24">
        <f t="shared" si="2"/>
        <v>0</v>
      </c>
    </row>
    <row r="64" spans="1:10" s="1" customFormat="1" ht="63.75" customHeight="1">
      <c r="A64" s="25">
        <v>60</v>
      </c>
      <c r="B64" s="18" t="s">
        <v>68</v>
      </c>
      <c r="C64" s="18"/>
      <c r="D64" s="19" t="s">
        <v>42</v>
      </c>
      <c r="E64" s="26"/>
      <c r="F64" s="27">
        <v>1300</v>
      </c>
      <c r="G64" s="28">
        <f t="shared" si="0"/>
        <v>0</v>
      </c>
      <c r="H64" s="29"/>
      <c r="I64" s="23">
        <f t="shared" si="1"/>
        <v>0</v>
      </c>
      <c r="J64" s="24">
        <f t="shared" si="2"/>
        <v>0</v>
      </c>
    </row>
    <row r="65" spans="1:10" s="1" customFormat="1" ht="34.5" customHeight="1">
      <c r="A65" s="25">
        <v>61</v>
      </c>
      <c r="B65" s="31" t="s">
        <v>71</v>
      </c>
      <c r="C65" s="31"/>
      <c r="D65" s="32" t="s">
        <v>42</v>
      </c>
      <c r="E65" s="26"/>
      <c r="F65" s="27">
        <v>200</v>
      </c>
      <c r="G65" s="28">
        <f>E65*F65</f>
        <v>0</v>
      </c>
      <c r="H65" s="29"/>
      <c r="I65" s="29">
        <f t="shared" si="1"/>
        <v>0</v>
      </c>
      <c r="J65" s="33">
        <f t="shared" si="2"/>
        <v>0</v>
      </c>
    </row>
    <row r="66" spans="1:10" s="1" customFormat="1" ht="27.75" customHeight="1" thickBot="1">
      <c r="A66" s="25">
        <v>62</v>
      </c>
      <c r="B66" s="31" t="s">
        <v>73</v>
      </c>
      <c r="C66" s="31"/>
      <c r="D66" s="35" t="s">
        <v>4</v>
      </c>
      <c r="E66" s="26"/>
      <c r="F66" s="35">
        <v>4</v>
      </c>
      <c r="G66" s="28">
        <f>E66*F66</f>
        <v>0</v>
      </c>
      <c r="H66" s="29"/>
      <c r="I66" s="29">
        <f t="shared" si="1"/>
        <v>0</v>
      </c>
      <c r="J66" s="33">
        <f t="shared" si="2"/>
        <v>0</v>
      </c>
    </row>
    <row r="67" spans="1:10" ht="25.5" customHeight="1" thickBot="1" thickTop="1">
      <c r="A67" s="41" t="s">
        <v>41</v>
      </c>
      <c r="B67" s="42"/>
      <c r="C67" s="42"/>
      <c r="D67" s="42"/>
      <c r="E67" s="42"/>
      <c r="F67" s="43"/>
      <c r="G67" s="36">
        <f>SUM(G5:G66)</f>
        <v>0</v>
      </c>
      <c r="H67" s="37"/>
      <c r="I67" s="38">
        <f>SUM(I5:I66)</f>
        <v>0</v>
      </c>
      <c r="J67" s="39">
        <f>SUM(J5:J66)</f>
        <v>0</v>
      </c>
    </row>
    <row r="68" ht="30.75" customHeight="1" thickTop="1"/>
    <row r="69" ht="25.5" customHeight="1">
      <c r="J69" s="4"/>
    </row>
    <row r="70" spans="1:10" ht="24" customHeight="1">
      <c r="A70" s="5" t="s">
        <v>10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33" customHeight="1">
      <c r="A71" s="7" t="s">
        <v>9</v>
      </c>
      <c r="B71" s="6"/>
      <c r="C71" s="6"/>
      <c r="D71" s="6"/>
      <c r="E71" s="6"/>
      <c r="F71" s="6"/>
      <c r="G71" s="6"/>
      <c r="H71" s="6"/>
      <c r="I71" s="6"/>
      <c r="J71" s="6"/>
    </row>
    <row r="114" ht="30.75" customHeight="1"/>
    <row r="115" ht="30.75" customHeight="1"/>
    <row r="116" ht="30" customHeight="1"/>
    <row r="117" ht="29.25" customHeight="1"/>
    <row r="123" ht="28.5" customHeight="1"/>
    <row r="125" ht="29.25" customHeight="1"/>
    <row r="126" ht="26.25" customHeight="1"/>
    <row r="127" ht="27" customHeight="1"/>
    <row r="129" ht="22.5" customHeight="1"/>
    <row r="130" ht="21" customHeight="1"/>
    <row r="131" ht="21" customHeight="1"/>
    <row r="132" ht="21.75" customHeight="1"/>
    <row r="133" ht="23.25" customHeight="1"/>
    <row r="134" ht="23.25" customHeight="1"/>
  </sheetData>
  <sheetProtection/>
  <mergeCells count="2">
    <mergeCell ref="A67:F67"/>
    <mergeCell ref="B1:I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csir</cp:lastModifiedBy>
  <cp:lastPrinted>2018-12-11T13:23:20Z</cp:lastPrinted>
  <dcterms:created xsi:type="dcterms:W3CDTF">2012-08-23T06:14:42Z</dcterms:created>
  <dcterms:modified xsi:type="dcterms:W3CDTF">2018-12-11T14:18:21Z</dcterms:modified>
  <cp:category/>
  <cp:version/>
  <cp:contentType/>
  <cp:contentStatus/>
</cp:coreProperties>
</file>